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pugalde\Documents\Comecarne\Materiales de prensa\"/>
    </mc:Choice>
  </mc:AlternateContent>
  <bookViews>
    <workbookView xWindow="0" yWindow="0" windowWidth="20490" windowHeight="7530"/>
  </bookViews>
  <sheets>
    <sheet name="Balanza Canal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G6" i="2" s="1"/>
  <c r="F7" i="2"/>
  <c r="G7" i="2" s="1"/>
  <c r="F8" i="2"/>
  <c r="G8" i="2" s="1"/>
  <c r="F9" i="2"/>
  <c r="G9" i="2" s="1"/>
  <c r="F10" i="2"/>
  <c r="G10" i="2" s="1"/>
  <c r="F16" i="2"/>
  <c r="G16" i="2" s="1"/>
  <c r="F17" i="2"/>
  <c r="G17" i="2" s="1"/>
  <c r="F18" i="2"/>
  <c r="G18" i="2" s="1"/>
  <c r="F19" i="2"/>
  <c r="G19" i="2" s="1"/>
  <c r="F20" i="2"/>
  <c r="G20" i="2" s="1"/>
  <c r="F26" i="2"/>
  <c r="G26" i="2" s="1"/>
  <c r="F27" i="2"/>
  <c r="G27" i="2" s="1"/>
  <c r="F28" i="2"/>
  <c r="G28" i="2" s="1"/>
  <c r="F29" i="2"/>
  <c r="G29" i="2" s="1"/>
  <c r="F30" i="2"/>
  <c r="G30" i="2" s="1"/>
</calcChain>
</file>

<file path=xl/sharedStrings.xml><?xml version="1.0" encoding="utf-8"?>
<sst xmlns="http://schemas.openxmlformats.org/spreadsheetml/2006/main" count="38" uniqueCount="21">
  <si>
    <t>Balanza Situación Nacional Bovino en Canal</t>
  </si>
  <si>
    <t>Producción Nacional (Ton)</t>
  </si>
  <si>
    <t>Exportación (Ton)</t>
  </si>
  <si>
    <t>Importación (Ton)</t>
  </si>
  <si>
    <t>Consumo Aparente (Ton)</t>
  </si>
  <si>
    <t>Valor de Producción (M USD)</t>
  </si>
  <si>
    <t>E. 2017</t>
  </si>
  <si>
    <t>Dependecia de importación (%)</t>
  </si>
  <si>
    <t>Balanza Situación Nacional Pollo en Canal</t>
  </si>
  <si>
    <t>Balanza Situación Nacional Cerdo en Canal</t>
  </si>
  <si>
    <t>Dependencia de Importación (%)</t>
  </si>
  <si>
    <t>Consumo Per Capita (Kg)</t>
  </si>
  <si>
    <t>Consumo Nacional Aparente (CNA)</t>
  </si>
  <si>
    <t>Población</t>
  </si>
  <si>
    <t>Embutidos Per Cápita</t>
  </si>
  <si>
    <t>AÑO</t>
  </si>
  <si>
    <t>7.8 Kgs.</t>
  </si>
  <si>
    <t>8.7 Kgs.</t>
  </si>
  <si>
    <t>8.2 Kgs.</t>
  </si>
  <si>
    <t>8.8 Kgs.</t>
  </si>
  <si>
    <t>8.6 Kgs.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</si>
</sst>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E00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B67F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 vertical="center"/>
    </xf>
    <xf numFmtId="10" fontId="4" fillId="4" borderId="0" xfId="0" applyNumberFormat="1" applyFont="1" applyFill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center" vertical="center" wrapText="1"/>
    </xf>
    <xf numFmtId="0" fontId="7" fillId="5" borderId="0" xfId="2" applyFont="1" applyFill="1" applyBorder="1" applyAlignment="1">
      <alignment horizontal="center" vertical="center"/>
    </xf>
  </cellXfs>
  <cellStyles count="3">
    <cellStyle name="Normal" xfId="0" builtinId="0"/>
    <cellStyle name="Normal 10 10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0"/>
  <sheetViews>
    <sheetView tabSelected="1" topLeftCell="A18" zoomScale="80" zoomScaleNormal="80" workbookViewId="0">
      <selection activeCell="E37" sqref="E37"/>
    </sheetView>
  </sheetViews>
  <sheetFormatPr baseColWidth="10" defaultRowHeight="15" x14ac:dyDescent="0.25"/>
  <cols>
    <col min="1" max="1" width="28.42578125" customWidth="1"/>
    <col min="2" max="2" width="35.5703125" customWidth="1"/>
    <col min="3" max="6" width="24.5703125" customWidth="1"/>
    <col min="7" max="7" width="21" customWidth="1"/>
    <col min="8" max="8" width="17.140625" customWidth="1"/>
  </cols>
  <sheetData>
    <row r="3" spans="1:8" ht="15" customHeight="1" x14ac:dyDescent="0.25">
      <c r="A3" s="13" t="s">
        <v>0</v>
      </c>
      <c r="B3" s="13"/>
      <c r="C3" s="13"/>
      <c r="D3" s="13"/>
      <c r="E3" s="13"/>
      <c r="F3" s="13"/>
      <c r="G3" s="13"/>
      <c r="H3" s="13"/>
    </row>
    <row r="4" spans="1:8" ht="15" customHeight="1" x14ac:dyDescent="0.25">
      <c r="A4" s="13"/>
      <c r="B4" s="13"/>
      <c r="C4" s="13"/>
      <c r="D4" s="13"/>
      <c r="E4" s="13"/>
      <c r="F4" s="13"/>
      <c r="G4" s="13"/>
      <c r="H4" s="13"/>
    </row>
    <row r="5" spans="1:8" ht="31.5" customHeight="1" x14ac:dyDescent="0.25">
      <c r="A5" s="1"/>
      <c r="B5" s="2" t="s">
        <v>1</v>
      </c>
      <c r="C5" s="2" t="s">
        <v>5</v>
      </c>
      <c r="D5" s="2" t="s">
        <v>2</v>
      </c>
      <c r="E5" s="2" t="s">
        <v>3</v>
      </c>
      <c r="F5" s="2" t="s">
        <v>4</v>
      </c>
      <c r="G5" s="2" t="s">
        <v>10</v>
      </c>
      <c r="H5" s="2" t="s">
        <v>11</v>
      </c>
    </row>
    <row r="6" spans="1:8" ht="15.75" customHeight="1" x14ac:dyDescent="0.25">
      <c r="A6" s="3">
        <v>2013</v>
      </c>
      <c r="B6" s="4">
        <v>1806759</v>
      </c>
      <c r="C6" s="4">
        <v>74049.553</v>
      </c>
      <c r="D6" s="4">
        <v>115481.185</v>
      </c>
      <c r="E6" s="4">
        <v>221959.50399999999</v>
      </c>
      <c r="F6" s="4">
        <f t="shared" ref="F6:F10" si="0">+B6-D6+E6</f>
        <v>1913237.3189999999</v>
      </c>
      <c r="G6" s="5">
        <f t="shared" ref="G6:G10" si="1">E6/F6</f>
        <v>0.11601253111454701</v>
      </c>
      <c r="H6" s="8">
        <v>16.100000000000001</v>
      </c>
    </row>
    <row r="7" spans="1:8" ht="15.75" customHeight="1" x14ac:dyDescent="0.25">
      <c r="A7" s="3">
        <v>2014</v>
      </c>
      <c r="B7" s="4">
        <v>1827153</v>
      </c>
      <c r="C7" s="4">
        <v>90963.131999999998</v>
      </c>
      <c r="D7" s="4">
        <v>143626.80300000001</v>
      </c>
      <c r="E7" s="4">
        <v>198146.46400000001</v>
      </c>
      <c r="F7" s="4">
        <f t="shared" si="0"/>
        <v>1881672.6609999998</v>
      </c>
      <c r="G7" s="5">
        <f t="shared" si="1"/>
        <v>0.10530336551453995</v>
      </c>
      <c r="H7" s="8">
        <v>15.7</v>
      </c>
    </row>
    <row r="8" spans="1:8" ht="15.75" customHeight="1" x14ac:dyDescent="0.25">
      <c r="A8" s="3">
        <v>2015</v>
      </c>
      <c r="B8" s="4">
        <v>1845236</v>
      </c>
      <c r="C8" s="4">
        <v>115512.56299999999</v>
      </c>
      <c r="D8" s="4">
        <v>169916.19104000003</v>
      </c>
      <c r="E8" s="4">
        <v>175654.71580999997</v>
      </c>
      <c r="F8" s="4">
        <f t="shared" si="0"/>
        <v>1850974.52477</v>
      </c>
      <c r="G8" s="5">
        <f t="shared" si="1"/>
        <v>9.4898505332928138E-2</v>
      </c>
      <c r="H8" s="8">
        <v>15.2</v>
      </c>
    </row>
    <row r="9" spans="1:8" ht="15.75" customHeight="1" x14ac:dyDescent="0.25">
      <c r="A9" s="3">
        <v>2016</v>
      </c>
      <c r="B9" s="4">
        <v>1878705</v>
      </c>
      <c r="C9" s="4">
        <v>118850.024</v>
      </c>
      <c r="D9" s="4">
        <v>194147.45198999994</v>
      </c>
      <c r="E9" s="4">
        <v>187893.53982000001</v>
      </c>
      <c r="F9" s="4">
        <f t="shared" si="0"/>
        <v>1872451.0878300001</v>
      </c>
      <c r="G9" s="5">
        <f t="shared" si="1"/>
        <v>0.10034630065437462</v>
      </c>
      <c r="H9" s="9">
        <v>15.3</v>
      </c>
    </row>
    <row r="10" spans="1:8" ht="15.75" customHeight="1" x14ac:dyDescent="0.25">
      <c r="A10" s="3" t="s">
        <v>6</v>
      </c>
      <c r="B10" s="4">
        <v>1925360</v>
      </c>
      <c r="C10" s="4">
        <v>130620.74286</v>
      </c>
      <c r="D10" s="4">
        <v>212345.26881999991</v>
      </c>
      <c r="E10" s="4">
        <v>194005.26017000029</v>
      </c>
      <c r="F10" s="4">
        <f t="shared" si="0"/>
        <v>1907019.9913500005</v>
      </c>
      <c r="G10" s="5">
        <f t="shared" si="1"/>
        <v>0.10173215857724796</v>
      </c>
      <c r="H10" s="9">
        <v>15.4</v>
      </c>
    </row>
    <row r="13" spans="1:8" ht="15" customHeight="1" x14ac:dyDescent="0.25">
      <c r="A13" s="14" t="s">
        <v>9</v>
      </c>
      <c r="B13" s="14"/>
      <c r="C13" s="14"/>
      <c r="D13" s="14"/>
      <c r="E13" s="14"/>
      <c r="F13" s="14"/>
      <c r="G13" s="14"/>
      <c r="H13" s="14"/>
    </row>
    <row r="14" spans="1:8" ht="15" customHeight="1" x14ac:dyDescent="0.25">
      <c r="A14" s="14"/>
      <c r="B14" s="14"/>
      <c r="C14" s="14"/>
      <c r="D14" s="14"/>
      <c r="E14" s="14"/>
      <c r="F14" s="14"/>
      <c r="G14" s="14"/>
      <c r="H14" s="14"/>
    </row>
    <row r="15" spans="1:8" ht="32.25" customHeight="1" x14ac:dyDescent="0.25">
      <c r="A15" s="7"/>
      <c r="B15" s="2" t="s">
        <v>1</v>
      </c>
      <c r="C15" s="2" t="s">
        <v>5</v>
      </c>
      <c r="D15" s="2" t="s">
        <v>2</v>
      </c>
      <c r="E15" s="2" t="s">
        <v>3</v>
      </c>
      <c r="F15" s="2" t="s">
        <v>4</v>
      </c>
      <c r="G15" s="6" t="s">
        <v>7</v>
      </c>
      <c r="H15" s="2" t="s">
        <v>11</v>
      </c>
    </row>
    <row r="16" spans="1:8" ht="15.75" x14ac:dyDescent="0.25">
      <c r="A16" s="3">
        <v>2013</v>
      </c>
      <c r="B16" s="4">
        <v>1283674</v>
      </c>
      <c r="C16" s="4">
        <v>45372.589</v>
      </c>
      <c r="D16" s="4">
        <v>86291.085000000006</v>
      </c>
      <c r="E16" s="4">
        <v>810047.13399999996</v>
      </c>
      <c r="F16" s="4">
        <f t="shared" ref="F16:F20" si="2">+B16-D16+E16</f>
        <v>2007430.0490000001</v>
      </c>
      <c r="G16" s="5">
        <f t="shared" ref="G16:G20" si="3">E16/F16</f>
        <v>0.40352446373089035</v>
      </c>
      <c r="H16" s="8">
        <v>17</v>
      </c>
    </row>
    <row r="17" spans="1:8" ht="15.75" x14ac:dyDescent="0.25">
      <c r="A17" s="3">
        <v>2014</v>
      </c>
      <c r="B17" s="4">
        <v>1290592</v>
      </c>
      <c r="C17" s="4">
        <v>49025.962</v>
      </c>
      <c r="D17" s="4">
        <v>92040.547000000006</v>
      </c>
      <c r="E17" s="4">
        <v>854687.21799999999</v>
      </c>
      <c r="F17" s="4">
        <f t="shared" si="2"/>
        <v>2053238.6710000001</v>
      </c>
      <c r="G17" s="5">
        <f t="shared" si="3"/>
        <v>0.4162629654660347</v>
      </c>
      <c r="H17" s="8">
        <v>17.100000000000001</v>
      </c>
    </row>
    <row r="18" spans="1:8" ht="15.75" x14ac:dyDescent="0.25">
      <c r="A18" s="3">
        <v>2015</v>
      </c>
      <c r="B18" s="4">
        <v>1322530</v>
      </c>
      <c r="C18" s="4">
        <v>54080.576999999997</v>
      </c>
      <c r="D18" s="4">
        <v>99589.47679000003</v>
      </c>
      <c r="E18" s="4">
        <v>982180.75615999999</v>
      </c>
      <c r="F18" s="4">
        <f t="shared" si="2"/>
        <v>2205121.2793700001</v>
      </c>
      <c r="G18" s="5">
        <f t="shared" si="3"/>
        <v>0.44540895113061879</v>
      </c>
      <c r="H18" s="8">
        <v>18.2</v>
      </c>
    </row>
    <row r="19" spans="1:8" ht="15.75" x14ac:dyDescent="0.25">
      <c r="A19" s="3">
        <v>2016</v>
      </c>
      <c r="B19" s="4">
        <v>1376199</v>
      </c>
      <c r="C19" s="4">
        <v>56892.934000000001</v>
      </c>
      <c r="D19" s="4">
        <v>111257.31232999997</v>
      </c>
      <c r="E19" s="4">
        <v>990005.84434000228</v>
      </c>
      <c r="F19" s="4">
        <f t="shared" si="2"/>
        <v>2254947.5320100025</v>
      </c>
      <c r="G19" s="5">
        <f t="shared" si="3"/>
        <v>0.43903719722362516</v>
      </c>
      <c r="H19" s="9">
        <v>18.399999999999999</v>
      </c>
    </row>
    <row r="20" spans="1:8" ht="15.75" x14ac:dyDescent="0.25">
      <c r="A20" s="3" t="s">
        <v>6</v>
      </c>
      <c r="B20" s="4">
        <v>1439932</v>
      </c>
      <c r="C20" s="4">
        <v>58110.463092000005</v>
      </c>
      <c r="D20" s="4">
        <v>134692.41127999997</v>
      </c>
      <c r="E20" s="4">
        <v>1053020.6400100007</v>
      </c>
      <c r="F20" s="4">
        <f t="shared" si="2"/>
        <v>2358260.2287300006</v>
      </c>
      <c r="G20" s="5">
        <f t="shared" si="3"/>
        <v>0.4465243602810901</v>
      </c>
      <c r="H20" s="9">
        <v>19.100000000000001</v>
      </c>
    </row>
    <row r="23" spans="1:8" ht="15" customHeight="1" x14ac:dyDescent="0.25">
      <c r="A23" s="15" t="s">
        <v>8</v>
      </c>
      <c r="B23" s="15"/>
      <c r="C23" s="15"/>
      <c r="D23" s="15"/>
      <c r="E23" s="15"/>
      <c r="F23" s="15"/>
      <c r="G23" s="15"/>
      <c r="H23" s="15"/>
    </row>
    <row r="24" spans="1:8" ht="15" customHeight="1" x14ac:dyDescent="0.25">
      <c r="A24" s="15"/>
      <c r="B24" s="15"/>
      <c r="C24" s="15"/>
      <c r="D24" s="15"/>
      <c r="E24" s="15"/>
      <c r="F24" s="15"/>
      <c r="G24" s="15"/>
      <c r="H24" s="15"/>
    </row>
    <row r="25" spans="1:8" ht="31.5" x14ac:dyDescent="0.25">
      <c r="A25" s="7"/>
      <c r="B25" s="2" t="s">
        <v>1</v>
      </c>
      <c r="C25" s="2" t="s">
        <v>5</v>
      </c>
      <c r="D25" s="2" t="s">
        <v>2</v>
      </c>
      <c r="E25" s="2" t="s">
        <v>3</v>
      </c>
      <c r="F25" s="2" t="s">
        <v>4</v>
      </c>
      <c r="G25" s="6" t="s">
        <v>7</v>
      </c>
      <c r="H25" s="2" t="s">
        <v>11</v>
      </c>
    </row>
    <row r="26" spans="1:8" ht="15.75" x14ac:dyDescent="0.25">
      <c r="A26" s="3">
        <v>2013</v>
      </c>
      <c r="B26" s="4">
        <v>2808032</v>
      </c>
      <c r="C26" s="4">
        <v>84220.104000000007</v>
      </c>
      <c r="D26" s="4">
        <v>3887.855</v>
      </c>
      <c r="E26" s="4">
        <v>666528.201</v>
      </c>
      <c r="F26" s="4">
        <f t="shared" ref="F26:F30" si="4">+B26-D26+E26</f>
        <v>3470672.3459999999</v>
      </c>
      <c r="G26" s="5">
        <f t="shared" ref="G26:G30" si="5">E26/F26</f>
        <v>0.19204584430684832</v>
      </c>
      <c r="H26" s="8">
        <v>29.13</v>
      </c>
    </row>
    <row r="27" spans="1:8" ht="15.75" x14ac:dyDescent="0.25">
      <c r="A27" s="3">
        <v>2014</v>
      </c>
      <c r="B27" s="4">
        <v>2879686</v>
      </c>
      <c r="C27" s="4">
        <v>89222.301000000007</v>
      </c>
      <c r="D27" s="4">
        <v>7405.1570000000002</v>
      </c>
      <c r="E27" s="4">
        <v>706412.174</v>
      </c>
      <c r="F27" s="4">
        <f t="shared" si="4"/>
        <v>3578693.017</v>
      </c>
      <c r="G27" s="5">
        <f t="shared" si="5"/>
        <v>0.19739390069064425</v>
      </c>
      <c r="H27" s="8">
        <v>29.9</v>
      </c>
    </row>
    <row r="28" spans="1:8" ht="15.75" x14ac:dyDescent="0.25">
      <c r="A28" s="3">
        <v>2015</v>
      </c>
      <c r="B28" s="4">
        <v>2962340</v>
      </c>
      <c r="C28" s="4">
        <v>86719.764999999999</v>
      </c>
      <c r="D28" s="4">
        <v>2249.346</v>
      </c>
      <c r="E28" s="4">
        <v>777034.72648999991</v>
      </c>
      <c r="F28" s="4">
        <f t="shared" si="4"/>
        <v>3737125.3804899999</v>
      </c>
      <c r="G28" s="5">
        <f t="shared" si="5"/>
        <v>0.20792310864028801</v>
      </c>
      <c r="H28" s="8">
        <v>30.4</v>
      </c>
    </row>
    <row r="29" spans="1:8" ht="15.75" x14ac:dyDescent="0.25">
      <c r="A29" s="3">
        <v>2016</v>
      </c>
      <c r="B29" s="4">
        <v>3077878</v>
      </c>
      <c r="C29" s="4">
        <v>91837.680999999997</v>
      </c>
      <c r="D29" s="4">
        <v>1998.1035900000002</v>
      </c>
      <c r="E29" s="4">
        <v>780605.44501999987</v>
      </c>
      <c r="F29" s="4">
        <f t="shared" si="4"/>
        <v>3856485.34143</v>
      </c>
      <c r="G29" s="5">
        <f t="shared" si="5"/>
        <v>0.20241369431227976</v>
      </c>
      <c r="H29" s="9">
        <v>31.5</v>
      </c>
    </row>
    <row r="30" spans="1:8" ht="15.75" x14ac:dyDescent="0.25">
      <c r="A30" s="3" t="s">
        <v>6</v>
      </c>
      <c r="B30" s="4">
        <v>3207345</v>
      </c>
      <c r="C30" s="4">
        <v>118075.51463220248</v>
      </c>
      <c r="D30" s="4">
        <v>3725.9379099999992</v>
      </c>
      <c r="E30" s="4">
        <v>788445.19607000018</v>
      </c>
      <c r="F30" s="4">
        <f t="shared" si="4"/>
        <v>3992064.2581600002</v>
      </c>
      <c r="G30" s="5">
        <f t="shared" si="5"/>
        <v>0.19750313248549908</v>
      </c>
      <c r="H30" s="9">
        <v>32.299999999999997</v>
      </c>
    </row>
    <row r="33" spans="1:4" ht="18.75" x14ac:dyDescent="0.3">
      <c r="A33" s="10" t="s">
        <v>15</v>
      </c>
      <c r="B33" s="10" t="s">
        <v>12</v>
      </c>
      <c r="C33" s="10" t="s">
        <v>13</v>
      </c>
      <c r="D33" s="10" t="s">
        <v>14</v>
      </c>
    </row>
    <row r="34" spans="1:4" ht="18.75" x14ac:dyDescent="0.3">
      <c r="A34" s="11">
        <v>2011</v>
      </c>
      <c r="B34" s="12">
        <v>936</v>
      </c>
      <c r="C34" s="12">
        <v>119.1</v>
      </c>
      <c r="D34" s="12" t="s">
        <v>16</v>
      </c>
    </row>
    <row r="35" spans="1:4" ht="18.75" x14ac:dyDescent="0.3">
      <c r="A35" s="11">
        <v>2012</v>
      </c>
      <c r="B35" s="12">
        <v>1053</v>
      </c>
      <c r="C35" s="12">
        <v>120.8</v>
      </c>
      <c r="D35" s="12" t="s">
        <v>17</v>
      </c>
    </row>
    <row r="36" spans="1:4" ht="18.75" x14ac:dyDescent="0.3">
      <c r="A36" s="11">
        <v>2013</v>
      </c>
      <c r="B36" s="12">
        <v>1015</v>
      </c>
      <c r="C36" s="12">
        <v>122.5</v>
      </c>
      <c r="D36" s="12" t="s">
        <v>18</v>
      </c>
    </row>
    <row r="37" spans="1:4" ht="18.75" x14ac:dyDescent="0.3">
      <c r="A37" s="11">
        <v>2014</v>
      </c>
      <c r="B37" s="12">
        <v>1089</v>
      </c>
      <c r="C37" s="12">
        <v>124.2</v>
      </c>
      <c r="D37" s="12" t="s">
        <v>17</v>
      </c>
    </row>
    <row r="38" spans="1:4" ht="18.75" x14ac:dyDescent="0.3">
      <c r="A38" s="11">
        <v>2015</v>
      </c>
      <c r="B38" s="12">
        <v>1108</v>
      </c>
      <c r="C38" s="12">
        <v>125.9</v>
      </c>
      <c r="D38" s="12" t="s">
        <v>19</v>
      </c>
    </row>
    <row r="39" spans="1:4" ht="18.75" x14ac:dyDescent="0.3">
      <c r="A39" s="11">
        <v>2016</v>
      </c>
      <c r="B39" s="12">
        <v>1114</v>
      </c>
      <c r="C39" s="12">
        <v>127.5</v>
      </c>
      <c r="D39" s="12" t="s">
        <v>17</v>
      </c>
    </row>
    <row r="40" spans="1:4" ht="18.75" x14ac:dyDescent="0.3">
      <c r="A40" s="11">
        <v>2017</v>
      </c>
      <c r="B40" s="12">
        <v>1126</v>
      </c>
      <c r="C40" s="12">
        <v>129.6</v>
      </c>
      <c r="D40" s="12" t="s">
        <v>20</v>
      </c>
    </row>
  </sheetData>
  <mergeCells count="3">
    <mergeCell ref="A3:H4"/>
    <mergeCell ref="A13:H14"/>
    <mergeCell ref="A23:H2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Balanza Canal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OSOTO</dc:creator>
  <cp:lastModifiedBy>Ana Paula Ugalde</cp:lastModifiedBy>
  <cp:lastPrinted>2018-02-16T18:00:22Z</cp:lastPrinted>
  <dcterms:created xsi:type="dcterms:W3CDTF">2018-02-13T19:31:10Z</dcterms:created>
  <dcterms:modified xsi:type="dcterms:W3CDTF">2018-03-15T23:55:03Z</dcterms:modified>
</cp:coreProperties>
</file>